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ok 2023\"/>
    </mc:Choice>
  </mc:AlternateContent>
  <xr:revisionPtr revIDLastSave="0" documentId="8_{D3A099F6-3D9C-44A9-B673-8F3F1FC76178}" xr6:coauthVersionLast="47" xr6:coauthVersionMax="47" xr10:uidLastSave="{00000000-0000-0000-0000-000000000000}"/>
  <bookViews>
    <workbookView xWindow="-120" yWindow="-120" windowWidth="25440" windowHeight="15270" xr2:uid="{18D9AF14-B337-4406-AD41-E1922C9D690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D38" i="1"/>
  <c r="E38" i="1" s="1"/>
  <c r="D16" i="1"/>
  <c r="D18" i="1"/>
  <c r="D19" i="1"/>
  <c r="D20" i="1"/>
  <c r="D21" i="1"/>
  <c r="D22" i="1"/>
  <c r="D23" i="1"/>
  <c r="D25" i="1"/>
  <c r="F25" i="1" s="1"/>
  <c r="D26" i="1"/>
  <c r="D27" i="1"/>
  <c r="D29" i="1"/>
  <c r="D32" i="1"/>
  <c r="D33" i="1"/>
  <c r="D34" i="1"/>
  <c r="D35" i="1"/>
  <c r="D36" i="1"/>
  <c r="D37" i="1"/>
  <c r="E20" i="1"/>
  <c r="F20" i="1" s="1"/>
  <c r="E23" i="1"/>
  <c r="F23" i="1" s="1"/>
  <c r="E32" i="1"/>
  <c r="F32" i="1" s="1"/>
  <c r="E36" i="1"/>
  <c r="E17" i="1"/>
  <c r="D4" i="1"/>
  <c r="D5" i="1"/>
  <c r="D6" i="1"/>
  <c r="E6" i="1" s="1"/>
  <c r="F6" i="1" s="1"/>
  <c r="D7" i="1"/>
  <c r="D8" i="1"/>
  <c r="D9" i="1"/>
  <c r="D10" i="1"/>
  <c r="D11" i="1"/>
  <c r="C13" i="1"/>
  <c r="C12" i="1"/>
  <c r="C14" i="1"/>
  <c r="C39" i="1"/>
  <c r="C18" i="1"/>
  <c r="E18" i="1" s="1"/>
  <c r="C30" i="1"/>
  <c r="E37" i="1"/>
  <c r="F37" i="1" s="1"/>
  <c r="E9" i="1"/>
  <c r="F9" i="1" s="1"/>
  <c r="F35" i="1"/>
  <c r="E34" i="1"/>
  <c r="E33" i="1"/>
  <c r="F30" i="1"/>
  <c r="E27" i="1"/>
  <c r="E19" i="1"/>
  <c r="E16" i="1"/>
  <c r="F16" i="1" s="1"/>
  <c r="D15" i="1"/>
  <c r="E15" i="1" s="1"/>
  <c r="F15" i="1" s="1"/>
  <c r="F14" i="1"/>
  <c r="E14" i="1"/>
  <c r="E12" i="1"/>
  <c r="F12" i="1" s="1"/>
  <c r="E8" i="1"/>
  <c r="F8" i="1" s="1"/>
  <c r="E5" i="1"/>
  <c r="D3" i="1"/>
  <c r="E3" i="1" s="1"/>
  <c r="E7" i="1" l="1"/>
  <c r="F7" i="1" s="1"/>
  <c r="F39" i="1"/>
  <c r="E39" i="1"/>
  <c r="E4" i="1"/>
  <c r="D39" i="1"/>
  <c r="D13" i="1" l="1"/>
  <c r="E13" i="1"/>
  <c r="F13" i="1"/>
</calcChain>
</file>

<file path=xl/sharedStrings.xml><?xml version="1.0" encoding="utf-8"?>
<sst xmlns="http://schemas.openxmlformats.org/spreadsheetml/2006/main" count="40" uniqueCount="38">
  <si>
    <t>Příjmy</t>
  </si>
  <si>
    <t>Daňové příjmy</t>
  </si>
  <si>
    <t>Pěsteb.činnost</t>
  </si>
  <si>
    <t>Pitná voda</t>
  </si>
  <si>
    <t>Bytové hospodářství</t>
  </si>
  <si>
    <t>Nebytové hospodářství</t>
  </si>
  <si>
    <t>Komunál. služby</t>
  </si>
  <si>
    <t>Pohřebnictví</t>
  </si>
  <si>
    <t>Dotace</t>
  </si>
  <si>
    <t>obecné příjmy</t>
  </si>
  <si>
    <t>Celkem:</t>
  </si>
  <si>
    <t>Výdaje</t>
  </si>
  <si>
    <t>lesní hospodářství</t>
  </si>
  <si>
    <t>silniční hospodářství</t>
  </si>
  <si>
    <t>Odpadní voda</t>
  </si>
  <si>
    <t>Dotace školy</t>
  </si>
  <si>
    <t>knihovny,kronika, příspěvek na obedy, repre</t>
  </si>
  <si>
    <t>Byt. hospodářství</t>
  </si>
  <si>
    <t>nebytové hospodářství</t>
  </si>
  <si>
    <t>lék. Služba</t>
  </si>
  <si>
    <t>pohřebnictví</t>
  </si>
  <si>
    <t>Veř. osvět.</t>
  </si>
  <si>
    <t xml:space="preserve">komunální služby </t>
  </si>
  <si>
    <t>Sběr odpad</t>
  </si>
  <si>
    <t>Čin. míst. správy</t>
  </si>
  <si>
    <t>zastupitelstvo obce</t>
  </si>
  <si>
    <t>volby zastup.</t>
  </si>
  <si>
    <t>volby</t>
  </si>
  <si>
    <t>územní plánování</t>
  </si>
  <si>
    <t>požární ochrana</t>
  </si>
  <si>
    <t>územní rozvoj</t>
  </si>
  <si>
    <t>Kanalizace</t>
  </si>
  <si>
    <t>péče o vzhled a veřejnou zeleň</t>
  </si>
  <si>
    <t>příspěvky spolkům Ledax</t>
  </si>
  <si>
    <t>obecné výdaje</t>
  </si>
  <si>
    <t>Vypracoval: Filásová</t>
  </si>
  <si>
    <t>Rozpočtový výhled obce Mladošovice na období 2025- 2028</t>
  </si>
  <si>
    <t xml:space="preserve">Schváleno: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</si>
</sst>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4" fontId="0" fillId="0" borderId="0" xfId="0" applyNumberFormat="1"/>
    <xf numFmtId="0" fontId="1" fillId="0" borderId="0" xfId="0" applyFont="1"/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4" fontId="1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452E8-EAA0-4CDA-8892-E90006852F26}">
  <dimension ref="A1:I43"/>
  <sheetViews>
    <sheetView tabSelected="1" workbookViewId="0">
      <selection activeCell="A43" sqref="A43"/>
    </sheetView>
  </sheetViews>
  <sheetFormatPr defaultRowHeight="15" x14ac:dyDescent="0.25"/>
  <cols>
    <col min="1" max="1" width="31.5703125" customWidth="1"/>
    <col min="3" max="3" width="18.7109375" style="2" customWidth="1"/>
    <col min="4" max="4" width="13.5703125" customWidth="1"/>
    <col min="5" max="5" width="19.5703125" customWidth="1"/>
    <col min="6" max="6" width="12.42578125" bestFit="1" customWidth="1"/>
  </cols>
  <sheetData>
    <row r="1" spans="1:9" x14ac:dyDescent="0.25">
      <c r="A1" s="1" t="s">
        <v>36</v>
      </c>
    </row>
    <row r="2" spans="1:9" x14ac:dyDescent="0.25">
      <c r="A2" s="1" t="s">
        <v>0</v>
      </c>
      <c r="C2" s="1">
        <v>2025</v>
      </c>
      <c r="D2" s="3">
        <v>2026</v>
      </c>
      <c r="E2" s="3">
        <v>2027</v>
      </c>
      <c r="F2" s="1">
        <v>2028</v>
      </c>
      <c r="G2" s="1"/>
      <c r="I2" s="1"/>
    </row>
    <row r="3" spans="1:9" x14ac:dyDescent="0.25">
      <c r="A3" s="1" t="s">
        <v>1</v>
      </c>
      <c r="C3" s="2">
        <v>10657982.880000001</v>
      </c>
      <c r="D3" s="4">
        <f t="shared" ref="D3:D11" si="0">C3*1.05</f>
        <v>11190882.024000002</v>
      </c>
      <c r="E3" s="5">
        <f>D3*1.5</f>
        <v>16786323.036000002</v>
      </c>
      <c r="F3" s="2">
        <v>16786323.039999999</v>
      </c>
      <c r="H3" s="1"/>
    </row>
    <row r="4" spans="1:9" x14ac:dyDescent="0.25">
      <c r="A4" s="1" t="s">
        <v>2</v>
      </c>
      <c r="C4" s="2">
        <v>23625</v>
      </c>
      <c r="D4" s="4">
        <f t="shared" si="0"/>
        <v>24806.25</v>
      </c>
      <c r="E4" s="5">
        <f t="shared" ref="C4:F38" si="1">D4*1.5</f>
        <v>37209.375</v>
      </c>
      <c r="F4" s="2">
        <v>37209.379999999997</v>
      </c>
      <c r="H4" s="1"/>
    </row>
    <row r="5" spans="1:9" x14ac:dyDescent="0.25">
      <c r="A5" s="1" t="s">
        <v>3</v>
      </c>
      <c r="C5" s="2">
        <v>555660</v>
      </c>
      <c r="D5" s="4">
        <f t="shared" si="0"/>
        <v>583443</v>
      </c>
      <c r="E5" s="5">
        <f t="shared" si="1"/>
        <v>875164.5</v>
      </c>
      <c r="F5" s="2">
        <v>875164.5</v>
      </c>
      <c r="H5" s="1"/>
    </row>
    <row r="6" spans="1:9" x14ac:dyDescent="0.25">
      <c r="A6" s="1" t="s">
        <v>4</v>
      </c>
      <c r="C6" s="2">
        <v>106312.5</v>
      </c>
      <c r="D6" s="4">
        <f t="shared" si="0"/>
        <v>111628.125</v>
      </c>
      <c r="E6" s="5">
        <f t="shared" si="1"/>
        <v>167442.1875</v>
      </c>
      <c r="F6" s="2">
        <f t="shared" si="1"/>
        <v>251163.28125</v>
      </c>
    </row>
    <row r="7" spans="1:9" x14ac:dyDescent="0.25">
      <c r="A7" s="1" t="s">
        <v>5</v>
      </c>
      <c r="C7" s="2">
        <v>28560</v>
      </c>
      <c r="D7" s="4">
        <f t="shared" si="0"/>
        <v>29988</v>
      </c>
      <c r="E7" s="5">
        <f t="shared" si="1"/>
        <v>44982</v>
      </c>
      <c r="F7" s="2">
        <f t="shared" si="1"/>
        <v>67473</v>
      </c>
    </row>
    <row r="8" spans="1:9" x14ac:dyDescent="0.25">
      <c r="A8" s="1" t="s">
        <v>6</v>
      </c>
      <c r="C8" s="2">
        <v>578881.61</v>
      </c>
      <c r="D8" s="4">
        <f t="shared" si="0"/>
        <v>607825.69050000003</v>
      </c>
      <c r="E8" s="5">
        <f t="shared" si="1"/>
        <v>911738.53575000004</v>
      </c>
      <c r="F8" s="2">
        <f t="shared" si="1"/>
        <v>1367607.8036250002</v>
      </c>
    </row>
    <row r="9" spans="1:9" x14ac:dyDescent="0.25">
      <c r="A9" s="1" t="s">
        <v>7</v>
      </c>
      <c r="C9" s="2">
        <v>32130</v>
      </c>
      <c r="D9" s="4">
        <f t="shared" si="0"/>
        <v>33736.5</v>
      </c>
      <c r="E9" s="5">
        <f t="shared" si="1"/>
        <v>50604.75</v>
      </c>
      <c r="F9" s="2">
        <f t="shared" si="1"/>
        <v>75907.125</v>
      </c>
    </row>
    <row r="10" spans="1:9" x14ac:dyDescent="0.25">
      <c r="A10" s="1" t="s">
        <v>8</v>
      </c>
      <c r="C10" s="2">
        <v>3000000</v>
      </c>
      <c r="D10" s="4">
        <f t="shared" si="0"/>
        <v>3150000</v>
      </c>
      <c r="E10" s="5">
        <v>3150000</v>
      </c>
      <c r="F10" s="2">
        <v>0</v>
      </c>
    </row>
    <row r="11" spans="1:9" x14ac:dyDescent="0.25">
      <c r="A11" s="1" t="s">
        <v>9</v>
      </c>
      <c r="C11" s="2">
        <v>1811007.45</v>
      </c>
      <c r="D11" s="4">
        <f t="shared" si="0"/>
        <v>1901557.8225</v>
      </c>
      <c r="E11" s="5">
        <v>1901558</v>
      </c>
      <c r="F11" s="2">
        <v>1852337</v>
      </c>
    </row>
    <row r="12" spans="1:9" x14ac:dyDescent="0.25">
      <c r="A12" s="1"/>
      <c r="C12" s="2">
        <f t="shared" si="1"/>
        <v>0</v>
      </c>
      <c r="D12" s="6"/>
      <c r="E12" s="5">
        <f t="shared" si="1"/>
        <v>0</v>
      </c>
      <c r="F12" s="2">
        <f t="shared" si="1"/>
        <v>0</v>
      </c>
    </row>
    <row r="13" spans="1:9" x14ac:dyDescent="0.25">
      <c r="A13" s="1" t="s">
        <v>10</v>
      </c>
      <c r="C13" s="9">
        <f>SUM(C3:C12)</f>
        <v>16794159.440000001</v>
      </c>
      <c r="D13" s="8">
        <f>SUM(D3:D11)</f>
        <v>17633867.412000004</v>
      </c>
      <c r="E13" s="7">
        <f>SUM(E3:E12)</f>
        <v>23925022.384250004</v>
      </c>
      <c r="F13" s="9">
        <f>SUM(F3:F12)</f>
        <v>21313185.129874997</v>
      </c>
      <c r="G13" s="8"/>
    </row>
    <row r="14" spans="1:9" x14ac:dyDescent="0.25">
      <c r="A14" s="1" t="s">
        <v>11</v>
      </c>
      <c r="C14" s="2">
        <f t="shared" si="1"/>
        <v>0</v>
      </c>
      <c r="D14" s="6"/>
      <c r="E14" s="5">
        <f t="shared" si="1"/>
        <v>0</v>
      </c>
      <c r="F14" s="2">
        <f t="shared" si="1"/>
        <v>0</v>
      </c>
    </row>
    <row r="15" spans="1:9" x14ac:dyDescent="0.25">
      <c r="A15" s="1" t="s">
        <v>12</v>
      </c>
      <c r="C15" s="2">
        <v>499312.49</v>
      </c>
      <c r="D15" s="4">
        <f>C15*1.05</f>
        <v>524278.11450000003</v>
      </c>
      <c r="E15" s="5">
        <f t="shared" si="1"/>
        <v>786417.17174999998</v>
      </c>
      <c r="F15" s="2">
        <f t="shared" si="1"/>
        <v>1179625.7576250001</v>
      </c>
    </row>
    <row r="16" spans="1:9" x14ac:dyDescent="0.25">
      <c r="A16" s="1" t="s">
        <v>13</v>
      </c>
      <c r="C16" s="2">
        <v>848454.08</v>
      </c>
      <c r="D16" s="4">
        <f t="shared" ref="D16:D37" si="2">C16*1.05</f>
        <v>890876.78399999999</v>
      </c>
      <c r="E16" s="5">
        <f t="shared" si="1"/>
        <v>1336315.176</v>
      </c>
      <c r="F16" s="2">
        <f t="shared" si="1"/>
        <v>2004472.764</v>
      </c>
    </row>
    <row r="17" spans="1:7" x14ac:dyDescent="0.25">
      <c r="A17" s="1" t="s">
        <v>3</v>
      </c>
      <c r="C17" s="2">
        <v>1800000</v>
      </c>
      <c r="D17" s="4">
        <v>1800000</v>
      </c>
      <c r="E17" s="5">
        <f t="shared" si="1"/>
        <v>2700000</v>
      </c>
      <c r="F17" s="2">
        <v>2700000</v>
      </c>
    </row>
    <row r="18" spans="1:7" x14ac:dyDescent="0.25">
      <c r="A18" s="1" t="s">
        <v>14</v>
      </c>
      <c r="B18" s="1"/>
      <c r="C18" s="2">
        <f t="shared" si="1"/>
        <v>0</v>
      </c>
      <c r="D18" s="4">
        <f t="shared" si="2"/>
        <v>0</v>
      </c>
      <c r="E18" s="5">
        <f t="shared" si="1"/>
        <v>0</v>
      </c>
      <c r="F18" s="2">
        <v>0</v>
      </c>
      <c r="G18" s="1"/>
    </row>
    <row r="19" spans="1:7" x14ac:dyDescent="0.25">
      <c r="A19" s="1" t="s">
        <v>15</v>
      </c>
      <c r="C19" s="2">
        <v>558854</v>
      </c>
      <c r="D19" s="4">
        <f t="shared" si="2"/>
        <v>586796.70000000007</v>
      </c>
      <c r="E19" s="5">
        <f t="shared" si="1"/>
        <v>880195.05</v>
      </c>
      <c r="F19" s="2">
        <f>E19*1.5</f>
        <v>1320292.5750000002</v>
      </c>
    </row>
    <row r="20" spans="1:7" x14ac:dyDescent="0.25">
      <c r="A20" s="1" t="s">
        <v>16</v>
      </c>
      <c r="C20" s="2">
        <v>186678.14</v>
      </c>
      <c r="D20" s="4">
        <f t="shared" si="2"/>
        <v>196012.04700000002</v>
      </c>
      <c r="E20" s="5">
        <f t="shared" si="1"/>
        <v>294018.07050000003</v>
      </c>
      <c r="F20" s="2">
        <f t="shared" si="1"/>
        <v>441027.10575000005</v>
      </c>
    </row>
    <row r="21" spans="1:7" x14ac:dyDescent="0.25">
      <c r="A21" s="1" t="s">
        <v>17</v>
      </c>
      <c r="B21" s="1"/>
      <c r="C21" s="2">
        <v>84826.64</v>
      </c>
      <c r="D21" s="4">
        <f>C21*1.05</f>
        <v>89067.972000000009</v>
      </c>
      <c r="E21" s="5">
        <v>89068</v>
      </c>
      <c r="F21" s="2">
        <v>89068</v>
      </c>
      <c r="G21" s="1"/>
    </row>
    <row r="22" spans="1:7" x14ac:dyDescent="0.25">
      <c r="A22" s="1" t="s">
        <v>18</v>
      </c>
      <c r="B22" s="1"/>
      <c r="C22" s="2">
        <v>155346.72</v>
      </c>
      <c r="D22" s="4">
        <f t="shared" ref="D22:D29" si="3">C22*1.05</f>
        <v>163114.05600000001</v>
      </c>
      <c r="E22" s="5">
        <v>163114</v>
      </c>
      <c r="F22" s="2">
        <v>163114</v>
      </c>
      <c r="G22" s="1"/>
    </row>
    <row r="23" spans="1:7" x14ac:dyDescent="0.25">
      <c r="A23" s="1" t="s">
        <v>19</v>
      </c>
      <c r="B23" s="1"/>
      <c r="C23" s="2">
        <v>14175</v>
      </c>
      <c r="D23" s="4">
        <f t="shared" si="3"/>
        <v>14883.75</v>
      </c>
      <c r="E23" s="5">
        <f t="shared" si="1"/>
        <v>22325.625</v>
      </c>
      <c r="F23" s="2">
        <f t="shared" si="1"/>
        <v>33488.4375</v>
      </c>
      <c r="G23" s="1"/>
    </row>
    <row r="24" spans="1:7" x14ac:dyDescent="0.25">
      <c r="A24" s="1" t="s">
        <v>20</v>
      </c>
      <c r="B24" s="1"/>
      <c r="C24" s="2">
        <v>150000</v>
      </c>
      <c r="D24" s="4">
        <v>150000</v>
      </c>
      <c r="E24" s="5">
        <v>150000</v>
      </c>
      <c r="F24" s="2">
        <v>150000</v>
      </c>
      <c r="G24" s="1"/>
    </row>
    <row r="25" spans="1:7" x14ac:dyDescent="0.25">
      <c r="A25" s="1" t="s">
        <v>21</v>
      </c>
      <c r="C25" s="2">
        <v>339432.19</v>
      </c>
      <c r="D25" s="4">
        <f t="shared" si="3"/>
        <v>356403.79950000002</v>
      </c>
      <c r="E25" s="5">
        <v>376404</v>
      </c>
      <c r="F25" s="2">
        <f t="shared" si="1"/>
        <v>564606</v>
      </c>
    </row>
    <row r="26" spans="1:7" x14ac:dyDescent="0.25">
      <c r="A26" s="1" t="s">
        <v>22</v>
      </c>
      <c r="C26" s="2">
        <v>482000</v>
      </c>
      <c r="D26" s="4">
        <f t="shared" si="3"/>
        <v>506100</v>
      </c>
      <c r="E26" s="5">
        <v>706550</v>
      </c>
      <c r="F26" s="2">
        <v>532456.74</v>
      </c>
    </row>
    <row r="27" spans="1:7" x14ac:dyDescent="0.25">
      <c r="A27" s="1" t="s">
        <v>23</v>
      </c>
      <c r="C27" s="2">
        <v>2150000</v>
      </c>
      <c r="D27" s="4">
        <f t="shared" si="3"/>
        <v>2257500</v>
      </c>
      <c r="E27" s="5">
        <f t="shared" si="1"/>
        <v>3386250</v>
      </c>
      <c r="F27" s="2">
        <v>2150000</v>
      </c>
      <c r="G27" s="1"/>
    </row>
    <row r="28" spans="1:7" x14ac:dyDescent="0.25">
      <c r="A28" s="1" t="s">
        <v>24</v>
      </c>
      <c r="B28" s="1"/>
      <c r="C28" s="2">
        <v>2378000</v>
      </c>
      <c r="D28" s="4">
        <v>2492676</v>
      </c>
      <c r="E28" s="5">
        <v>2855014</v>
      </c>
      <c r="F28" s="2">
        <v>2378000</v>
      </c>
      <c r="G28" s="1"/>
    </row>
    <row r="29" spans="1:7" x14ac:dyDescent="0.25">
      <c r="A29" s="1" t="s">
        <v>25</v>
      </c>
      <c r="B29" s="1"/>
      <c r="C29" s="2">
        <v>2150000</v>
      </c>
      <c r="D29" s="4">
        <f t="shared" si="3"/>
        <v>2257500</v>
      </c>
      <c r="E29" s="5">
        <v>2392335.5</v>
      </c>
      <c r="F29" s="2">
        <v>2150000</v>
      </c>
      <c r="G29" s="1"/>
    </row>
    <row r="30" spans="1:7" x14ac:dyDescent="0.25">
      <c r="A30" s="1" t="s">
        <v>26</v>
      </c>
      <c r="B30" s="1"/>
      <c r="C30" s="2">
        <f t="shared" ref="C30:C37" si="4">B30*1.5</f>
        <v>0</v>
      </c>
      <c r="D30" s="4">
        <v>101724</v>
      </c>
      <c r="E30" s="5">
        <v>0</v>
      </c>
      <c r="F30" s="2">
        <f t="shared" ref="F30:F37" si="5">E30*1.5</f>
        <v>0</v>
      </c>
      <c r="G30" s="1"/>
    </row>
    <row r="31" spans="1:7" x14ac:dyDescent="0.25">
      <c r="A31" s="1" t="s">
        <v>27</v>
      </c>
      <c r="B31" s="1"/>
      <c r="D31" s="4"/>
      <c r="E31" s="5"/>
      <c r="F31" s="2"/>
      <c r="G31" s="1"/>
    </row>
    <row r="32" spans="1:7" x14ac:dyDescent="0.25">
      <c r="A32" s="1" t="s">
        <v>28</v>
      </c>
      <c r="C32" s="2">
        <v>72037.350000000006</v>
      </c>
      <c r="D32" s="4">
        <f t="shared" si="2"/>
        <v>75639.217500000013</v>
      </c>
      <c r="E32" s="5">
        <f t="shared" si="1"/>
        <v>113458.82625000001</v>
      </c>
      <c r="F32" s="2">
        <f t="shared" si="5"/>
        <v>170188.239375</v>
      </c>
    </row>
    <row r="33" spans="1:7" x14ac:dyDescent="0.25">
      <c r="A33" s="1" t="s">
        <v>29</v>
      </c>
      <c r="B33" s="1"/>
      <c r="C33" s="2">
        <v>150000</v>
      </c>
      <c r="D33" s="4">
        <f t="shared" si="2"/>
        <v>157500</v>
      </c>
      <c r="E33" s="5">
        <f t="shared" si="1"/>
        <v>236250</v>
      </c>
      <c r="F33" s="2">
        <v>150000</v>
      </c>
      <c r="G33" s="1"/>
    </row>
    <row r="34" spans="1:7" x14ac:dyDescent="0.25">
      <c r="A34" s="1" t="s">
        <v>30</v>
      </c>
      <c r="B34" s="1"/>
      <c r="C34" s="2">
        <v>78750</v>
      </c>
      <c r="D34" s="4">
        <f t="shared" si="2"/>
        <v>82687.5</v>
      </c>
      <c r="E34" s="5">
        <f t="shared" si="1"/>
        <v>124031.25</v>
      </c>
      <c r="F34" s="2">
        <v>78750</v>
      </c>
      <c r="G34" s="1"/>
    </row>
    <row r="35" spans="1:7" x14ac:dyDescent="0.25">
      <c r="A35" s="1" t="s">
        <v>31</v>
      </c>
      <c r="C35" s="2">
        <v>311983.49</v>
      </c>
      <c r="D35" s="4">
        <f t="shared" si="2"/>
        <v>327582.66450000001</v>
      </c>
      <c r="E35" s="5">
        <v>407988.99</v>
      </c>
      <c r="F35" s="2">
        <f t="shared" si="5"/>
        <v>611983.48499999999</v>
      </c>
      <c r="G35" s="1"/>
    </row>
    <row r="36" spans="1:7" x14ac:dyDescent="0.25">
      <c r="A36" s="1" t="s">
        <v>32</v>
      </c>
      <c r="C36" s="2">
        <v>3913949.03</v>
      </c>
      <c r="D36" s="4">
        <f t="shared" si="2"/>
        <v>4109646.4814999998</v>
      </c>
      <c r="E36" s="5">
        <f t="shared" si="1"/>
        <v>6164469.7222499996</v>
      </c>
      <c r="F36" s="2">
        <v>3913949.03</v>
      </c>
      <c r="G36" s="1"/>
    </row>
    <row r="37" spans="1:7" x14ac:dyDescent="0.25">
      <c r="A37" s="1" t="s">
        <v>33</v>
      </c>
      <c r="C37" s="2">
        <v>45360</v>
      </c>
      <c r="D37" s="4">
        <f t="shared" si="2"/>
        <v>47628</v>
      </c>
      <c r="E37" s="5">
        <f t="shared" si="1"/>
        <v>71442</v>
      </c>
      <c r="F37" s="2">
        <f t="shared" si="5"/>
        <v>107163</v>
      </c>
      <c r="G37" s="1"/>
    </row>
    <row r="38" spans="1:7" x14ac:dyDescent="0.25">
      <c r="A38" s="1" t="s">
        <v>34</v>
      </c>
      <c r="C38" s="2">
        <v>425000</v>
      </c>
      <c r="D38" s="4">
        <f>C38*1.05</f>
        <v>446250</v>
      </c>
      <c r="E38" s="5">
        <f t="shared" si="1"/>
        <v>669375</v>
      </c>
      <c r="F38" s="2">
        <v>425000</v>
      </c>
      <c r="G38" s="1"/>
    </row>
    <row r="39" spans="1:7" x14ac:dyDescent="0.25">
      <c r="A39" s="1" t="s">
        <v>10</v>
      </c>
      <c r="C39" s="9">
        <f>SUM(C14:C38)</f>
        <v>16794159.130000003</v>
      </c>
      <c r="D39" s="10">
        <f>SUM(D15:D38)</f>
        <v>17633867.0865</v>
      </c>
      <c r="E39" s="7">
        <f>SUM(E14:E38)</f>
        <v>23925022.381749999</v>
      </c>
      <c r="F39" s="9">
        <f>SUM(F14:F38)</f>
        <v>21313185.134250004</v>
      </c>
      <c r="G39" s="8"/>
    </row>
    <row r="40" spans="1:7" x14ac:dyDescent="0.25">
      <c r="A40" s="1"/>
      <c r="C40" s="7"/>
      <c r="D40" s="6"/>
      <c r="F40" s="1"/>
      <c r="G40" s="1"/>
    </row>
    <row r="41" spans="1:7" x14ac:dyDescent="0.25">
      <c r="A41" s="1" t="s">
        <v>35</v>
      </c>
    </row>
    <row r="42" spans="1:7" x14ac:dyDescent="0.25">
      <c r="A42" s="1"/>
    </row>
    <row r="43" spans="1:7" x14ac:dyDescent="0.25">
      <c r="A43" s="1" t="s">
        <v>37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Mladošovice</dc:creator>
  <cp:lastModifiedBy>Obec Mladošovice</cp:lastModifiedBy>
  <dcterms:created xsi:type="dcterms:W3CDTF">2023-09-27T12:14:13Z</dcterms:created>
  <dcterms:modified xsi:type="dcterms:W3CDTF">2023-09-27T12:49:27Z</dcterms:modified>
</cp:coreProperties>
</file>