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rok 2025\"/>
    </mc:Choice>
  </mc:AlternateContent>
  <xr:revisionPtr revIDLastSave="0" documentId="8_{150E23D4-734F-4C90-973D-DE0386DE7998}" xr6:coauthVersionLast="47" xr6:coauthVersionMax="47" xr10:uidLastSave="{00000000-0000-0000-0000-000000000000}"/>
  <bookViews>
    <workbookView xWindow="-120" yWindow="-120" windowWidth="29040" windowHeight="15720" xr2:uid="{154F02A7-083C-4D7B-A304-5EABC8DF7A0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K30" i="1" s="1"/>
  <c r="G30" i="1"/>
  <c r="F30" i="1"/>
  <c r="H30" i="1" s="1"/>
  <c r="D30" i="1"/>
  <c r="C30" i="1"/>
  <c r="E30" i="1" s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J17" i="1"/>
  <c r="J32" i="1" s="1"/>
  <c r="I17" i="1"/>
  <c r="I32" i="1" s="1"/>
  <c r="G17" i="1"/>
  <c r="G31" i="1" s="1"/>
  <c r="F17" i="1"/>
  <c r="F32" i="1" s="1"/>
  <c r="D17" i="1"/>
  <c r="D32" i="1" s="1"/>
  <c r="C17" i="1"/>
  <c r="C31" i="1" s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7" i="1" l="1"/>
  <c r="K32" i="1" s="1"/>
  <c r="E17" i="1"/>
  <c r="E32" i="1" s="1"/>
  <c r="D31" i="1"/>
  <c r="E31" i="1" s="1"/>
  <c r="C32" i="1"/>
  <c r="I31" i="1"/>
  <c r="F31" i="1"/>
  <c r="H31" i="1" s="1"/>
  <c r="J31" i="1"/>
  <c r="H17" i="1"/>
  <c r="H32" i="1" s="1"/>
  <c r="K31" i="1" l="1"/>
</calcChain>
</file>

<file path=xl/sharedStrings.xml><?xml version="1.0" encoding="utf-8"?>
<sst xmlns="http://schemas.openxmlformats.org/spreadsheetml/2006/main" count="77" uniqueCount="68">
  <si>
    <t>Rozpočtový výhled příspěvkové organizace na rok 2027-2029</t>
  </si>
  <si>
    <t>Název organizace: Mateřská škola Mladošovice, příspěvková organizace</t>
  </si>
  <si>
    <t>IČO: 07163495</t>
  </si>
  <si>
    <t>Sídlo:Mladošovice 54,37901</t>
  </si>
  <si>
    <t xml:space="preserve"> Provozní hospodaření</t>
  </si>
  <si>
    <t>v tis. Kč</t>
  </si>
  <si>
    <t>Poř.č.
řádku</t>
  </si>
  <si>
    <t>Ukazatel</t>
  </si>
  <si>
    <t>Rozpočet 2027</t>
  </si>
  <si>
    <t>rozpočet 2028</t>
  </si>
  <si>
    <t>rozpočet 2029</t>
  </si>
  <si>
    <t>Hlavní činnost</t>
  </si>
  <si>
    <t>Doplňková činnost</t>
  </si>
  <si>
    <t>Celkem</t>
  </si>
  <si>
    <t>a</t>
  </si>
  <si>
    <t>sl.9</t>
  </si>
  <si>
    <t>sl.10</t>
  </si>
  <si>
    <t>sl.9+sl.10</t>
  </si>
  <si>
    <t>sl.1</t>
  </si>
  <si>
    <t>sl.2</t>
  </si>
  <si>
    <t>sl.1+sl.2</t>
  </si>
  <si>
    <t>1.</t>
  </si>
  <si>
    <t>Výnosy z činností</t>
  </si>
  <si>
    <t>2.</t>
  </si>
  <si>
    <t>Přípěvek zřizovatele - účelový (s vyúčtováním)</t>
  </si>
  <si>
    <t>3.</t>
  </si>
  <si>
    <t xml:space="preserve">Provozní dotace z jiných zdrojů </t>
  </si>
  <si>
    <t>4.</t>
  </si>
  <si>
    <t>příspěvek od zřizovatele nepedag. Pracovníci</t>
  </si>
  <si>
    <t>5.</t>
  </si>
  <si>
    <t>Zapojení fondů do výnosů</t>
  </si>
  <si>
    <t>6.</t>
  </si>
  <si>
    <t>Ostatní výnosy</t>
  </si>
  <si>
    <t>7.</t>
  </si>
  <si>
    <t>Výnosy celkem</t>
  </si>
  <si>
    <t>8.</t>
  </si>
  <si>
    <t>Spotřeba materiálu</t>
  </si>
  <si>
    <t>9.</t>
  </si>
  <si>
    <t>Spotřeba energie</t>
  </si>
  <si>
    <t>10.</t>
  </si>
  <si>
    <t>Opravy a udržování</t>
  </si>
  <si>
    <t>11.</t>
  </si>
  <si>
    <t>Služby</t>
  </si>
  <si>
    <t>12.</t>
  </si>
  <si>
    <t>Mzdové náklady</t>
  </si>
  <si>
    <t>13.</t>
  </si>
  <si>
    <t>v tom: mzdy zaměstnanců</t>
  </si>
  <si>
    <t>14.</t>
  </si>
  <si>
    <t xml:space="preserve">            ostatní osobní náklady</t>
  </si>
  <si>
    <t>15.</t>
  </si>
  <si>
    <t>Povinné pojistné placené zaměstnavatelem</t>
  </si>
  <si>
    <t>16.</t>
  </si>
  <si>
    <t>Daně a poplatky</t>
  </si>
  <si>
    <t>17.</t>
  </si>
  <si>
    <t>Odpisy nehmotného a hmotného investičního majetku</t>
  </si>
  <si>
    <t>18.</t>
  </si>
  <si>
    <t>Ostatní náklady</t>
  </si>
  <si>
    <t>19.</t>
  </si>
  <si>
    <t>Odvod (rozpis viz níže)</t>
  </si>
  <si>
    <t>20.</t>
  </si>
  <si>
    <t>Náklady celkem</t>
  </si>
  <si>
    <t>21.</t>
  </si>
  <si>
    <t>Výsledek hospodaření bez příspěvku zřizovatele</t>
  </si>
  <si>
    <t>24.</t>
  </si>
  <si>
    <t>Výsledek hospodaření</t>
  </si>
  <si>
    <t xml:space="preserve">Sestavil dne: </t>
  </si>
  <si>
    <t>Filásová Hana</t>
  </si>
  <si>
    <t>Schválil dne: 19.11.2025  Usnesení č.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</si>
</sst>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\ _K_č"/>
    <numFmt numFmtId="165" formatCode="#,##0.00_ ;[Red]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5" fontId="4" fillId="0" borderId="12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165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113D-16A6-4084-856D-92126A39649D}">
  <dimension ref="A1:K36"/>
  <sheetViews>
    <sheetView tabSelected="1" topLeftCell="A7" workbookViewId="0">
      <selection activeCell="A36" sqref="A36"/>
    </sheetView>
  </sheetViews>
  <sheetFormatPr defaultRowHeight="15" x14ac:dyDescent="0.25"/>
  <cols>
    <col min="1" max="1" width="11.85546875" style="2" customWidth="1"/>
    <col min="2" max="2" width="39.42578125" style="2" customWidth="1"/>
    <col min="3" max="3" width="10.7109375" style="3" customWidth="1"/>
    <col min="4" max="4" width="7.28515625" style="2" customWidth="1"/>
    <col min="5" max="5" width="12.42578125" style="2" customWidth="1"/>
    <col min="6" max="6" width="9.42578125" style="2" customWidth="1"/>
    <col min="7" max="7" width="10.42578125" style="2" customWidth="1"/>
    <col min="8" max="8" width="11.5703125" style="2" customWidth="1"/>
    <col min="9" max="9" width="10.7109375" style="2" customWidth="1"/>
    <col min="10" max="10" width="7.7109375" style="2" customWidth="1"/>
    <col min="11" max="11" width="9.140625" style="2"/>
  </cols>
  <sheetData>
    <row r="1" spans="1:11" ht="15.75" x14ac:dyDescent="0.25">
      <c r="A1" s="1" t="s">
        <v>0</v>
      </c>
    </row>
    <row r="3" spans="1:11" x14ac:dyDescent="0.25">
      <c r="A3" s="2" t="s">
        <v>1</v>
      </c>
    </row>
    <row r="4" spans="1:11" x14ac:dyDescent="0.25">
      <c r="A4" s="2" t="s">
        <v>2</v>
      </c>
    </row>
    <row r="5" spans="1:11" x14ac:dyDescent="0.25">
      <c r="A5" s="2" t="s">
        <v>3</v>
      </c>
    </row>
    <row r="6" spans="1:11" x14ac:dyDescent="0.25">
      <c r="A6" s="4" t="s">
        <v>4</v>
      </c>
      <c r="H6" s="5"/>
      <c r="J6" s="2" t="s">
        <v>5</v>
      </c>
    </row>
    <row r="7" spans="1:11" ht="15.75" thickBot="1" x14ac:dyDescent="0.3"/>
    <row r="8" spans="1:11" x14ac:dyDescent="0.25">
      <c r="A8" s="6" t="s">
        <v>6</v>
      </c>
      <c r="B8" s="7" t="s">
        <v>7</v>
      </c>
      <c r="C8" s="7" t="s">
        <v>8</v>
      </c>
      <c r="D8" s="7"/>
      <c r="E8" s="8"/>
      <c r="F8" s="7" t="s">
        <v>9</v>
      </c>
      <c r="G8" s="7"/>
      <c r="H8" s="7"/>
      <c r="I8" s="7" t="s">
        <v>10</v>
      </c>
      <c r="J8" s="7"/>
      <c r="K8" s="7"/>
    </row>
    <row r="9" spans="1:11" ht="36.75" thickBot="1" x14ac:dyDescent="0.3">
      <c r="A9" s="9"/>
      <c r="B9" s="10"/>
      <c r="C9" s="11" t="s">
        <v>11</v>
      </c>
      <c r="D9" s="11" t="s">
        <v>12</v>
      </c>
      <c r="E9" s="12" t="s">
        <v>13</v>
      </c>
      <c r="F9" s="11" t="s">
        <v>11</v>
      </c>
      <c r="G9" s="11" t="s">
        <v>12</v>
      </c>
      <c r="H9" s="11" t="s">
        <v>13</v>
      </c>
      <c r="I9" s="11" t="s">
        <v>11</v>
      </c>
      <c r="J9" s="11" t="s">
        <v>12</v>
      </c>
      <c r="K9" s="11" t="s">
        <v>13</v>
      </c>
    </row>
    <row r="10" spans="1:11" x14ac:dyDescent="0.25">
      <c r="A10" s="13"/>
      <c r="B10" s="14" t="s">
        <v>14</v>
      </c>
      <c r="C10" s="14" t="s">
        <v>15</v>
      </c>
      <c r="D10" s="14" t="s">
        <v>16</v>
      </c>
      <c r="E10" s="15" t="s">
        <v>17</v>
      </c>
      <c r="F10" s="14" t="s">
        <v>18</v>
      </c>
      <c r="G10" s="14" t="s">
        <v>19</v>
      </c>
      <c r="H10" s="14" t="s">
        <v>20</v>
      </c>
      <c r="I10" s="14" t="s">
        <v>18</v>
      </c>
      <c r="J10" s="14" t="s">
        <v>19</v>
      </c>
      <c r="K10" s="14" t="s">
        <v>20</v>
      </c>
    </row>
    <row r="11" spans="1:11" x14ac:dyDescent="0.25">
      <c r="A11" s="16" t="s">
        <v>21</v>
      </c>
      <c r="B11" s="17" t="s">
        <v>22</v>
      </c>
      <c r="C11" s="18">
        <v>200</v>
      </c>
      <c r="D11" s="18"/>
      <c r="E11" s="19">
        <f>C11+D11</f>
        <v>200</v>
      </c>
      <c r="F11" s="18">
        <v>200</v>
      </c>
      <c r="G11" s="18"/>
      <c r="H11" s="18">
        <f>F11+G11</f>
        <v>200</v>
      </c>
      <c r="I11" s="18">
        <v>200</v>
      </c>
      <c r="J11" s="18"/>
      <c r="K11" s="18">
        <f>I11+J11</f>
        <v>200</v>
      </c>
    </row>
    <row r="12" spans="1:11" x14ac:dyDescent="0.25">
      <c r="A12" s="16" t="s">
        <v>23</v>
      </c>
      <c r="B12" s="17" t="s">
        <v>24</v>
      </c>
      <c r="C12" s="18">
        <v>718</v>
      </c>
      <c r="D12" s="18">
        <v>0</v>
      </c>
      <c r="E12" s="19">
        <f t="shared" ref="E12:E16" si="0">C12+D12</f>
        <v>718</v>
      </c>
      <c r="F12" s="18">
        <v>713</v>
      </c>
      <c r="G12" s="18">
        <v>0</v>
      </c>
      <c r="H12" s="18">
        <f t="shared" ref="H12:H16" si="1">F12+G12</f>
        <v>713</v>
      </c>
      <c r="I12" s="18">
        <v>729</v>
      </c>
      <c r="J12" s="18">
        <v>0</v>
      </c>
      <c r="K12" s="18">
        <f t="shared" ref="K12:K16" si="2">I12+J12</f>
        <v>729</v>
      </c>
    </row>
    <row r="13" spans="1:11" x14ac:dyDescent="0.25">
      <c r="A13" s="16" t="s">
        <v>25</v>
      </c>
      <c r="B13" s="17" t="s">
        <v>26</v>
      </c>
      <c r="C13" s="18">
        <v>1671</v>
      </c>
      <c r="D13" s="18"/>
      <c r="E13" s="19">
        <f t="shared" si="0"/>
        <v>1671</v>
      </c>
      <c r="F13" s="18">
        <v>1671</v>
      </c>
      <c r="G13" s="18"/>
      <c r="H13" s="19">
        <f t="shared" si="1"/>
        <v>1671</v>
      </c>
      <c r="I13" s="18">
        <v>1671</v>
      </c>
      <c r="J13" s="18"/>
      <c r="K13" s="19">
        <f t="shared" si="2"/>
        <v>1671</v>
      </c>
    </row>
    <row r="14" spans="1:11" x14ac:dyDescent="0.25">
      <c r="A14" s="16" t="s">
        <v>27</v>
      </c>
      <c r="B14" s="17" t="s">
        <v>28</v>
      </c>
      <c r="C14" s="18">
        <v>520</v>
      </c>
      <c r="D14" s="18"/>
      <c r="E14" s="19">
        <f t="shared" si="0"/>
        <v>520</v>
      </c>
      <c r="F14" s="18">
        <v>520</v>
      </c>
      <c r="G14" s="18"/>
      <c r="H14" s="18">
        <f t="shared" si="1"/>
        <v>520</v>
      </c>
      <c r="I14" s="18">
        <v>520</v>
      </c>
      <c r="J14" s="18"/>
      <c r="K14" s="18">
        <f t="shared" si="2"/>
        <v>520</v>
      </c>
    </row>
    <row r="15" spans="1:11" x14ac:dyDescent="0.25">
      <c r="A15" s="16" t="s">
        <v>29</v>
      </c>
      <c r="B15" s="17" t="s">
        <v>30</v>
      </c>
      <c r="C15" s="18"/>
      <c r="D15" s="18"/>
      <c r="E15" s="19">
        <f t="shared" si="0"/>
        <v>0</v>
      </c>
      <c r="F15" s="18"/>
      <c r="G15" s="18"/>
      <c r="H15" s="18">
        <f t="shared" si="1"/>
        <v>0</v>
      </c>
      <c r="I15" s="18"/>
      <c r="J15" s="18"/>
      <c r="K15" s="18">
        <f t="shared" si="2"/>
        <v>0</v>
      </c>
    </row>
    <row r="16" spans="1:11" x14ac:dyDescent="0.25">
      <c r="A16" s="16" t="s">
        <v>31</v>
      </c>
      <c r="B16" s="17" t="s">
        <v>32</v>
      </c>
      <c r="C16" s="18">
        <v>11</v>
      </c>
      <c r="D16" s="18"/>
      <c r="E16" s="19">
        <f t="shared" si="0"/>
        <v>11</v>
      </c>
      <c r="F16" s="18">
        <v>11</v>
      </c>
      <c r="G16" s="18"/>
      <c r="H16" s="18">
        <f t="shared" si="1"/>
        <v>11</v>
      </c>
      <c r="I16" s="18">
        <v>0</v>
      </c>
      <c r="J16" s="18"/>
      <c r="K16" s="18">
        <f t="shared" si="2"/>
        <v>0</v>
      </c>
    </row>
    <row r="17" spans="1:11" x14ac:dyDescent="0.25">
      <c r="A17" s="20" t="s">
        <v>33</v>
      </c>
      <c r="B17" s="21" t="s">
        <v>34</v>
      </c>
      <c r="C17" s="22">
        <f>SUM(C11:C16)</f>
        <v>3120</v>
      </c>
      <c r="D17" s="22">
        <f>SUM(D11:D16)</f>
        <v>0</v>
      </c>
      <c r="E17" s="23">
        <f>C17+D17</f>
        <v>3120</v>
      </c>
      <c r="F17" s="22">
        <f>SUM(F11:F16)</f>
        <v>3115</v>
      </c>
      <c r="G17" s="22">
        <f>SUM(G11:G16)</f>
        <v>0</v>
      </c>
      <c r="H17" s="22">
        <f>F17+G17</f>
        <v>3115</v>
      </c>
      <c r="I17" s="22">
        <f>SUM(I11:I16)</f>
        <v>3120</v>
      </c>
      <c r="J17" s="22">
        <f>SUM(J11:J16)</f>
        <v>0</v>
      </c>
      <c r="K17" s="22">
        <f>I17+J17</f>
        <v>3120</v>
      </c>
    </row>
    <row r="18" spans="1:11" x14ac:dyDescent="0.25">
      <c r="A18" s="16" t="s">
        <v>35</v>
      </c>
      <c r="B18" s="17" t="s">
        <v>36</v>
      </c>
      <c r="C18" s="18">
        <v>261</v>
      </c>
      <c r="D18" s="18"/>
      <c r="E18" s="19">
        <f>C18+D18</f>
        <v>261</v>
      </c>
      <c r="F18" s="18">
        <v>261</v>
      </c>
      <c r="G18" s="18"/>
      <c r="H18" s="18">
        <f>F18+G18</f>
        <v>261</v>
      </c>
      <c r="I18" s="18">
        <v>261</v>
      </c>
      <c r="J18" s="18"/>
      <c r="K18" s="18">
        <f>I18+J18</f>
        <v>261</v>
      </c>
    </row>
    <row r="19" spans="1:11" x14ac:dyDescent="0.25">
      <c r="A19" s="16" t="s">
        <v>37</v>
      </c>
      <c r="B19" s="17" t="s">
        <v>38</v>
      </c>
      <c r="C19" s="18">
        <v>205</v>
      </c>
      <c r="D19" s="18"/>
      <c r="E19" s="19">
        <f t="shared" ref="E19:E31" si="3">C19+D19</f>
        <v>205</v>
      </c>
      <c r="F19" s="18">
        <v>205</v>
      </c>
      <c r="G19" s="18"/>
      <c r="H19" s="18">
        <f t="shared" ref="H19:H31" si="4">F19+G19</f>
        <v>205</v>
      </c>
      <c r="I19" s="18">
        <v>205</v>
      </c>
      <c r="J19" s="18"/>
      <c r="K19" s="18">
        <f t="shared" ref="K19:K31" si="5">I19+J19</f>
        <v>205</v>
      </c>
    </row>
    <row r="20" spans="1:11" x14ac:dyDescent="0.25">
      <c r="A20" s="16" t="s">
        <v>39</v>
      </c>
      <c r="B20" s="17" t="s">
        <v>40</v>
      </c>
      <c r="C20" s="18">
        <v>25</v>
      </c>
      <c r="D20" s="18"/>
      <c r="E20" s="19">
        <f t="shared" si="3"/>
        <v>25</v>
      </c>
      <c r="F20" s="18">
        <v>22</v>
      </c>
      <c r="G20" s="18"/>
      <c r="H20" s="18">
        <f t="shared" si="4"/>
        <v>22</v>
      </c>
      <c r="I20" s="18">
        <v>25</v>
      </c>
      <c r="J20" s="18"/>
      <c r="K20" s="18">
        <f t="shared" si="5"/>
        <v>25</v>
      </c>
    </row>
    <row r="21" spans="1:11" x14ac:dyDescent="0.25">
      <c r="A21" s="16" t="s">
        <v>41</v>
      </c>
      <c r="B21" s="17" t="s">
        <v>42</v>
      </c>
      <c r="C21" s="18">
        <v>205</v>
      </c>
      <c r="D21" s="18"/>
      <c r="E21" s="19">
        <f t="shared" si="3"/>
        <v>205</v>
      </c>
      <c r="F21" s="18">
        <v>203</v>
      </c>
      <c r="G21" s="18"/>
      <c r="H21" s="18">
        <f t="shared" si="4"/>
        <v>203</v>
      </c>
      <c r="I21" s="18">
        <v>205</v>
      </c>
      <c r="J21" s="18"/>
      <c r="K21" s="18">
        <f t="shared" si="5"/>
        <v>205</v>
      </c>
    </row>
    <row r="22" spans="1:11" x14ac:dyDescent="0.25">
      <c r="A22" s="16" t="s">
        <v>43</v>
      </c>
      <c r="B22" s="17" t="s">
        <v>44</v>
      </c>
      <c r="C22" s="18">
        <v>2294</v>
      </c>
      <c r="D22" s="18"/>
      <c r="E22" s="19">
        <f t="shared" si="3"/>
        <v>2294</v>
      </c>
      <c r="F22" s="18">
        <v>2294</v>
      </c>
      <c r="G22" s="18"/>
      <c r="H22" s="18">
        <f t="shared" si="4"/>
        <v>2294</v>
      </c>
      <c r="I22" s="18">
        <v>2294</v>
      </c>
      <c r="J22" s="18"/>
      <c r="K22" s="18">
        <f t="shared" si="5"/>
        <v>2294</v>
      </c>
    </row>
    <row r="23" spans="1:11" x14ac:dyDescent="0.25">
      <c r="A23" s="16" t="s">
        <v>45</v>
      </c>
      <c r="B23" s="17" t="s">
        <v>46</v>
      </c>
      <c r="C23" s="18">
        <v>1675</v>
      </c>
      <c r="D23" s="18"/>
      <c r="E23" s="19">
        <f t="shared" si="3"/>
        <v>1675</v>
      </c>
      <c r="F23" s="18">
        <v>1675</v>
      </c>
      <c r="G23" s="18"/>
      <c r="H23" s="18">
        <f t="shared" si="4"/>
        <v>1675</v>
      </c>
      <c r="I23" s="18">
        <v>1675</v>
      </c>
      <c r="J23" s="18"/>
      <c r="K23" s="18">
        <f t="shared" si="5"/>
        <v>1675</v>
      </c>
    </row>
    <row r="24" spans="1:11" x14ac:dyDescent="0.25">
      <c r="A24" s="16" t="s">
        <v>47</v>
      </c>
      <c r="B24" s="17" t="s">
        <v>48</v>
      </c>
      <c r="C24" s="18">
        <v>569</v>
      </c>
      <c r="D24" s="18"/>
      <c r="E24" s="19">
        <v>569</v>
      </c>
      <c r="F24" s="18">
        <v>569</v>
      </c>
      <c r="G24" s="18"/>
      <c r="H24" s="18">
        <f t="shared" si="4"/>
        <v>569</v>
      </c>
      <c r="I24" s="18">
        <v>569</v>
      </c>
      <c r="J24" s="18"/>
      <c r="K24" s="18">
        <f t="shared" si="5"/>
        <v>569</v>
      </c>
    </row>
    <row r="25" spans="1:11" x14ac:dyDescent="0.25">
      <c r="A25" s="16" t="s">
        <v>49</v>
      </c>
      <c r="B25" s="17" t="s">
        <v>50</v>
      </c>
      <c r="C25" s="18">
        <v>50</v>
      </c>
      <c r="D25" s="18"/>
      <c r="E25" s="19">
        <f t="shared" si="3"/>
        <v>50</v>
      </c>
      <c r="F25" s="18">
        <v>50</v>
      </c>
      <c r="G25" s="18"/>
      <c r="H25" s="18">
        <f t="shared" si="4"/>
        <v>50</v>
      </c>
      <c r="I25" s="18">
        <v>50</v>
      </c>
      <c r="J25" s="18"/>
      <c r="K25" s="18">
        <f t="shared" si="5"/>
        <v>50</v>
      </c>
    </row>
    <row r="26" spans="1:11" x14ac:dyDescent="0.25">
      <c r="A26" s="16" t="s">
        <v>51</v>
      </c>
      <c r="B26" s="17" t="s">
        <v>52</v>
      </c>
      <c r="C26" s="18"/>
      <c r="D26" s="18"/>
      <c r="E26" s="19">
        <f t="shared" si="3"/>
        <v>0</v>
      </c>
      <c r="F26" s="18"/>
      <c r="G26" s="18"/>
      <c r="H26" s="18">
        <f t="shared" si="4"/>
        <v>0</v>
      </c>
      <c r="I26" s="18"/>
      <c r="J26" s="18"/>
      <c r="K26" s="18">
        <f t="shared" si="5"/>
        <v>0</v>
      </c>
    </row>
    <row r="27" spans="1:11" x14ac:dyDescent="0.25">
      <c r="A27" s="16" t="s">
        <v>53</v>
      </c>
      <c r="B27" s="17" t="s">
        <v>54</v>
      </c>
      <c r="C27" s="18">
        <v>80</v>
      </c>
      <c r="D27" s="18"/>
      <c r="E27" s="19">
        <f t="shared" si="3"/>
        <v>80</v>
      </c>
      <c r="F27" s="18">
        <v>80</v>
      </c>
      <c r="G27" s="18"/>
      <c r="H27" s="18">
        <f t="shared" si="4"/>
        <v>80</v>
      </c>
      <c r="I27" s="18">
        <v>80</v>
      </c>
      <c r="J27" s="18"/>
      <c r="K27" s="18">
        <f t="shared" si="5"/>
        <v>80</v>
      </c>
    </row>
    <row r="28" spans="1:11" x14ac:dyDescent="0.25">
      <c r="A28" s="16" t="s">
        <v>55</v>
      </c>
      <c r="B28" s="17" t="s">
        <v>56</v>
      </c>
      <c r="C28" s="18"/>
      <c r="D28" s="18"/>
      <c r="E28" s="19">
        <f t="shared" si="3"/>
        <v>0</v>
      </c>
      <c r="F28" s="18"/>
      <c r="G28" s="18"/>
      <c r="H28" s="18">
        <f t="shared" si="4"/>
        <v>0</v>
      </c>
      <c r="I28" s="18"/>
      <c r="J28" s="18"/>
      <c r="K28" s="18">
        <f t="shared" si="5"/>
        <v>0</v>
      </c>
    </row>
    <row r="29" spans="1:11" x14ac:dyDescent="0.25">
      <c r="A29" s="16" t="s">
        <v>57</v>
      </c>
      <c r="B29" s="17" t="s">
        <v>58</v>
      </c>
      <c r="C29" s="18"/>
      <c r="D29" s="18"/>
      <c r="E29" s="19">
        <f t="shared" si="3"/>
        <v>0</v>
      </c>
      <c r="F29" s="18"/>
      <c r="G29" s="18"/>
      <c r="H29" s="18">
        <f t="shared" si="4"/>
        <v>0</v>
      </c>
      <c r="I29" s="18"/>
      <c r="J29" s="18"/>
      <c r="K29" s="18">
        <f t="shared" si="5"/>
        <v>0</v>
      </c>
    </row>
    <row r="30" spans="1:11" x14ac:dyDescent="0.25">
      <c r="A30" s="20" t="s">
        <v>59</v>
      </c>
      <c r="B30" s="21" t="s">
        <v>60</v>
      </c>
      <c r="C30" s="22">
        <f>SUM(C18:C29)-C23-C24</f>
        <v>3120</v>
      </c>
      <c r="D30" s="22">
        <f>SUM(D18:D29)-D23-D24</f>
        <v>0</v>
      </c>
      <c r="E30" s="23">
        <f t="shared" si="3"/>
        <v>3120</v>
      </c>
      <c r="F30" s="22">
        <f>SUM(F18:F29)-F23-F24</f>
        <v>3115</v>
      </c>
      <c r="G30" s="22">
        <f>SUM(G18:G29)-G23-G24</f>
        <v>0</v>
      </c>
      <c r="H30" s="22">
        <f t="shared" si="4"/>
        <v>3115</v>
      </c>
      <c r="I30" s="22">
        <f>SUM(I18:I29)-I23-I24</f>
        <v>3120</v>
      </c>
      <c r="J30" s="22">
        <f>SUM(J18:J29)-J23-J24</f>
        <v>0</v>
      </c>
      <c r="K30" s="22">
        <f t="shared" si="5"/>
        <v>3120</v>
      </c>
    </row>
    <row r="31" spans="1:11" x14ac:dyDescent="0.25">
      <c r="A31" s="20" t="s">
        <v>61</v>
      </c>
      <c r="B31" s="21" t="s">
        <v>62</v>
      </c>
      <c r="C31" s="22">
        <f>C17-C30</f>
        <v>0</v>
      </c>
      <c r="D31" s="22">
        <f>D17-D30</f>
        <v>0</v>
      </c>
      <c r="E31" s="23">
        <f t="shared" si="3"/>
        <v>0</v>
      </c>
      <c r="F31" s="22">
        <f>F17-F30</f>
        <v>0</v>
      </c>
      <c r="G31" s="22">
        <f>G17-G30</f>
        <v>0</v>
      </c>
      <c r="H31" s="22">
        <f t="shared" si="4"/>
        <v>0</v>
      </c>
      <c r="I31" s="22">
        <f>I17-I30</f>
        <v>0</v>
      </c>
      <c r="J31" s="22">
        <f>J17-J30</f>
        <v>0</v>
      </c>
      <c r="K31" s="22">
        <f t="shared" si="5"/>
        <v>0</v>
      </c>
    </row>
    <row r="32" spans="1:11" x14ac:dyDescent="0.25">
      <c r="A32" s="24" t="s">
        <v>63</v>
      </c>
      <c r="B32" s="25" t="s">
        <v>64</v>
      </c>
      <c r="C32" s="26">
        <f t="shared" ref="C32:K32" si="6">C17-C30</f>
        <v>0</v>
      </c>
      <c r="D32" s="26">
        <f t="shared" si="6"/>
        <v>0</v>
      </c>
      <c r="E32" s="26">
        <f t="shared" si="6"/>
        <v>0</v>
      </c>
      <c r="F32" s="26">
        <f t="shared" si="6"/>
        <v>0</v>
      </c>
      <c r="G32" s="26">
        <v>0</v>
      </c>
      <c r="H32" s="26">
        <f t="shared" si="6"/>
        <v>0</v>
      </c>
      <c r="I32" s="26">
        <f t="shared" si="6"/>
        <v>0</v>
      </c>
      <c r="J32" s="26">
        <f t="shared" si="6"/>
        <v>0</v>
      </c>
      <c r="K32" s="26">
        <f t="shared" si="6"/>
        <v>0</v>
      </c>
    </row>
    <row r="34" spans="1:3" s="2" customFormat="1" x14ac:dyDescent="0.25">
      <c r="A34" s="2" t="s">
        <v>65</v>
      </c>
      <c r="B34" s="27">
        <v>45964</v>
      </c>
      <c r="C34" s="3"/>
    </row>
    <row r="35" spans="1:3" x14ac:dyDescent="0.25">
      <c r="B35" s="28" t="s">
        <v>66</v>
      </c>
    </row>
    <row r="36" spans="1:3" s="2" customFormat="1" x14ac:dyDescent="0.25">
      <c r="A36" s="2" t="s">
        <v>67</v>
      </c>
      <c r="C36" s="3"/>
    </row>
  </sheetData>
  <mergeCells count="5">
    <mergeCell ref="A8:A9"/>
    <mergeCell ref="B8:B9"/>
    <mergeCell ref="C8:E8"/>
    <mergeCell ref="F8:H8"/>
    <mergeCell ref="I8:K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dcterms:created xsi:type="dcterms:W3CDTF">2025-11-24T07:17:52Z</dcterms:created>
  <dcterms:modified xsi:type="dcterms:W3CDTF">2025-11-24T07:19:04Z</dcterms:modified>
</cp:coreProperties>
</file>