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<sst xmlns="http://schemas.openxmlformats.org/spreadsheetml/2006/main" count="41" uniqueCount="40">
  <si>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Závěrečný účet obce Mladošovice 2012</t>
  </si>
  <si>
    <t>Schválený</t>
  </si>
  <si>
    <t>rozpočet</t>
  </si>
  <si>
    <t>opatření</t>
  </si>
  <si>
    <t xml:space="preserve">Rozpočtová </t>
  </si>
  <si>
    <t>Upravený</t>
  </si>
  <si>
    <t>Plněnění k</t>
  </si>
  <si>
    <t>%Plnění k</t>
  </si>
  <si>
    <t>upr.rozpočtu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</si>
  <si>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</si>
  <si>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</si>
  <si>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</si>
  <si>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</si>
  <si>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</si>
  <si>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</si>
  <si>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</si>
  <si>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Saldo příj.-výd.</t>
  </si>
  <si>
    <t>Financování</t>
  </si>
  <si>
    <t>Daňové příjmy</t>
  </si>
  <si>
    <t>Údaje o plnění rozpočtu příjmů, výdajů a o dalších finančních operacích v plném členění podle</t>
  </si>
  <si>
    <t>rozpočtové skladby jsou obsaženy v příloze č. 1 a 2 a jsou k nahlédnutí na obecním úřadu (výkaz FIN</t>
  </si>
  <si>
    <t>2-12, rozbor čerpání příjmů a výdajů).</t>
  </si>
  <si>
    <t>2) Hospodářská činnost obce</t>
  </si>
  <si>
    <t>Obec nevede hospodářskou činnost:</t>
  </si>
  <si>
    <t>Následující příjmy jsou účtovány v rámci hlavní činnosti</t>
  </si>
  <si>
    <t> Pronájmy bytů a nebytových prostor, pozemků</t>
  </si>
  <si>
    <t>Náklady a výnosy odpovídaly rozpočtovaným hodnotám</t>
  </si>
  <si>
    <t>Stav peněžních prostředků na účtech k 1.1.2012   Kč</t>
  </si>
  <si>
    <t>Příjmy celkem rok 2012 Kč</t>
  </si>
  <si>
    <t>Výdaje celkem rok 2012  Kč</t>
  </si>
  <si>
    <t>Zůstatek peněžních prostředků na účtech k 31.12.2012  Kč</t>
  </si>
  <si>
    <t>Přezkoumání bylo provedeno v souladu se zákonem č. 420/2004 Sb., o přezkoumávání hospodaření</t>
  </si>
  <si>
    <t>Přezkoumání hospodaření provedli pracovníci odboru kontroly Krajského úřadu Jihočeského kraje</t>
  </si>
  <si>
    <t>územních samosprávných celků a dobrovolných svazků obcí v termínu 20.2.2013</t>
  </si>
  <si>
    <t>vyvěšeno: 3.6.2013</t>
  </si>
  <si>
    <t>sejmuto: 21.6.2013</t>
  </si>
  <si>
    <t>Jitka Luňáková,Ing.Květa Vaněčková</t>
  </si>
  <si>
    <t>č. 420/2004 Sb,v členení dle přemětu přezkoumání( §2 odst.1,2 zákona č. 420/2004 Sb.)</t>
  </si>
  <si>
    <t>Nebyly zjištěštěny chyby a nedostatky uvedené v ustanovení §10 odst.3. písm.b)a písm.c) zákona</t>
  </si>
  <si>
    <t xml:space="preserve"> 3) Zpráva o výsledku přezkoumání hospodaření obce Mladošovice za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</si>
</sst>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0" fillId="0" borderId="24" xfId="0" applyFont="1" applyBorder="1" applyAlignment="1">
      <alignment/>
    </xf>
    <xf numFmtId="4" fontId="20" fillId="0" borderId="25" xfId="0" applyNumberFormat="1" applyFont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 horizontal="left"/>
    </xf>
    <xf numFmtId="0" fontId="0" fillId="0" borderId="34" xfId="0" applyBorder="1" applyAlignment="1">
      <alignment/>
    </xf>
    <xf numFmtId="8" fontId="20" fillId="0" borderId="0" xfId="0" applyNumberFormat="1" applyFont="1" applyAlignment="1">
      <alignment/>
    </xf>
    <xf numFmtId="0" fontId="35" fillId="0" borderId="0" xfId="0" applyFont="1" applyAlignment="1">
      <alignment/>
    </xf>
    <xf numFmtId="4" fontId="20" fillId="0" borderId="35" xfId="0" applyNumberFormat="1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B42" sqref="B42"/>
    </sheetView>
  </sheetViews>
  <sheetFormatPr defaultColWidth="9.140625" defaultRowHeight="15"/>
  <cols>
    <col min="1" max="1" width="17.140625" style="0" customWidth="1"/>
    <col min="2" max="2" width="14.421875" style="0" customWidth="1"/>
    <col min="3" max="3" width="15.28125" style="0" customWidth="1"/>
    <col min="4" max="4" width="12.140625" style="0" customWidth="1"/>
    <col min="5" max="5" width="11.421875" style="0" customWidth="1"/>
    <col min="6" max="6" width="16.28125" style="0" customWidth="1"/>
    <col min="12" max="12" width="15.7109375" style="0" bestFit="1" customWidth="1"/>
  </cols>
  <sheetData>
    <row r="1" spans="1:6" ht="26.25">
      <c r="A1" s="30" t="s">
        <v>0</v>
      </c>
      <c r="B1" s="30"/>
      <c r="C1" s="30"/>
      <c r="D1" s="30"/>
      <c r="E1" s="30"/>
      <c r="F1" s="30"/>
    </row>
    <row r="2" ht="15.75" thickBot="1"/>
    <row r="3" spans="1:6" ht="15">
      <c r="A3" s="21"/>
      <c r="B3" s="22" t="s">
        <v>1</v>
      </c>
      <c r="C3" s="23" t="s">
        <v>4</v>
      </c>
      <c r="D3" s="23" t="s">
        <v>5</v>
      </c>
      <c r="E3" s="23" t="s">
        <v>6</v>
      </c>
      <c r="F3" s="24" t="s">
        <v>7</v>
      </c>
    </row>
    <row r="4" spans="1:6" ht="15.75" thickBot="1">
      <c r="A4" s="11"/>
      <c r="B4" s="25" t="s">
        <v>2</v>
      </c>
      <c r="C4" s="26" t="s">
        <v>3</v>
      </c>
      <c r="D4" s="26" t="s">
        <v>2</v>
      </c>
      <c r="E4" s="27">
        <v>41274</v>
      </c>
      <c r="F4" s="28" t="s">
        <v>8</v>
      </c>
    </row>
    <row r="5" spans="1:6" ht="24" customHeight="1">
      <c r="A5" s="13" t="s">
        <v>18</v>
      </c>
      <c r="B5" s="14">
        <v>3059000</v>
      </c>
      <c r="C5" s="15">
        <f>D5-B5</f>
        <v>503346</v>
      </c>
      <c r="D5" s="15">
        <v>3562346</v>
      </c>
      <c r="E5" s="15">
        <v>3562343.96</v>
      </c>
      <c r="F5" s="16">
        <f>E5/D5*100</f>
        <v>99.99994273436663</v>
      </c>
    </row>
    <row r="6" spans="1:6" ht="24" customHeight="1">
      <c r="A6" s="9" t="s">
        <v>9</v>
      </c>
      <c r="B6" s="7">
        <v>820000</v>
      </c>
      <c r="C6" s="3">
        <f>D6-B6</f>
        <v>74483</v>
      </c>
      <c r="D6" s="3">
        <v>894483</v>
      </c>
      <c r="E6" s="3">
        <v>894484.18</v>
      </c>
      <c r="F6" s="4">
        <f aca="true" t="shared" si="0" ref="F6:F17">E6/D6*100</f>
        <v>100.00013191977936</v>
      </c>
    </row>
    <row r="7" spans="1:6" ht="24" customHeight="1">
      <c r="A7" s="9" t="s">
        <v>10</v>
      </c>
      <c r="B7" s="7">
        <v>60000</v>
      </c>
      <c r="C7" s="3">
        <f>D7-B7</f>
        <v>-18560</v>
      </c>
      <c r="D7" s="3">
        <v>41440</v>
      </c>
      <c r="E7" s="3">
        <v>41440</v>
      </c>
      <c r="F7" s="4">
        <f t="shared" si="0"/>
        <v>100</v>
      </c>
    </row>
    <row r="8" spans="1:6" ht="24" customHeight="1">
      <c r="A8" s="9" t="s">
        <v>11</v>
      </c>
      <c r="B8" s="7">
        <v>61000</v>
      </c>
      <c r="C8" s="3">
        <f>D8-B8</f>
        <v>831591</v>
      </c>
      <c r="D8" s="3">
        <v>892591</v>
      </c>
      <c r="E8" s="3">
        <v>892591</v>
      </c>
      <c r="F8" s="4">
        <f t="shared" si="0"/>
        <v>100</v>
      </c>
    </row>
    <row r="9" spans="1:6" ht="24" customHeight="1" thickBot="1">
      <c r="A9" s="12"/>
      <c r="B9" s="8"/>
      <c r="C9" s="6"/>
      <c r="D9" s="6"/>
      <c r="E9" s="6"/>
      <c r="F9" s="5"/>
    </row>
    <row r="10" spans="1:6" ht="24" customHeight="1" thickBot="1">
      <c r="A10" s="17" t="s">
        <v>12</v>
      </c>
      <c r="B10" s="18">
        <f>SUM(B5:B9)</f>
        <v>4000000</v>
      </c>
      <c r="C10" s="19">
        <f aca="true" t="shared" si="1" ref="C10:C18">D10-B10</f>
        <v>1390860</v>
      </c>
      <c r="D10" s="19">
        <f>SUM(D5:D8)</f>
        <v>5390860</v>
      </c>
      <c r="E10" s="19">
        <f>SUM(E5:E8)</f>
        <v>5390859.14</v>
      </c>
      <c r="F10" s="20">
        <f t="shared" si="0"/>
        <v>99.99998404707226</v>
      </c>
    </row>
    <row r="11" spans="1:6" ht="24" customHeight="1">
      <c r="A11" s="13"/>
      <c r="B11" s="14"/>
      <c r="C11" s="15"/>
      <c r="D11" s="15"/>
      <c r="E11" s="15"/>
      <c r="F11" s="16"/>
    </row>
    <row r="12" spans="1:6" ht="24" customHeight="1">
      <c r="A12" s="9" t="s">
        <v>13</v>
      </c>
      <c r="B12" s="7">
        <v>3258200</v>
      </c>
      <c r="C12" s="3">
        <f t="shared" si="1"/>
        <v>1875837</v>
      </c>
      <c r="D12" s="3">
        <v>5134037</v>
      </c>
      <c r="E12" s="3">
        <v>5134034.43</v>
      </c>
      <c r="F12" s="4">
        <f t="shared" si="0"/>
        <v>99.99994994192679</v>
      </c>
    </row>
    <row r="13" spans="1:6" ht="24" customHeight="1">
      <c r="A13" s="9" t="s">
        <v>14</v>
      </c>
      <c r="B13" s="7">
        <v>504500</v>
      </c>
      <c r="C13" s="3">
        <f t="shared" si="1"/>
        <v>354867</v>
      </c>
      <c r="D13" s="3">
        <v>859367</v>
      </c>
      <c r="E13" s="3">
        <v>859367</v>
      </c>
      <c r="F13" s="4">
        <f t="shared" si="0"/>
        <v>100</v>
      </c>
    </row>
    <row r="14" spans="1:6" ht="24" customHeight="1" thickBot="1">
      <c r="A14" s="12"/>
      <c r="B14" s="8"/>
      <c r="C14" s="6"/>
      <c r="D14" s="6"/>
      <c r="E14" s="6"/>
      <c r="F14" s="5"/>
    </row>
    <row r="15" spans="1:6" ht="24" customHeight="1" thickBot="1">
      <c r="A15" s="17" t="s">
        <v>15</v>
      </c>
      <c r="B15" s="18">
        <f>SUM(B12:B14)</f>
        <v>3762700</v>
      </c>
      <c r="C15" s="19">
        <f t="shared" si="1"/>
        <v>2230704</v>
      </c>
      <c r="D15" s="19">
        <f>SUM(D12:D13)</f>
        <v>5993404</v>
      </c>
      <c r="E15" s="19">
        <f>SUM(E12:E13)</f>
        <v>5993401.43</v>
      </c>
      <c r="F15" s="20">
        <f t="shared" si="0"/>
        <v>99.99995711952673</v>
      </c>
    </row>
    <row r="16" spans="1:6" ht="24" customHeight="1">
      <c r="A16" s="13"/>
      <c r="B16" s="14"/>
      <c r="C16" s="15"/>
      <c r="D16" s="15"/>
      <c r="E16" s="15"/>
      <c r="F16" s="16"/>
    </row>
    <row r="17" spans="1:6" ht="24" customHeight="1" thickBot="1">
      <c r="A17" s="10" t="s">
        <v>16</v>
      </c>
      <c r="B17" s="8">
        <v>-237300</v>
      </c>
      <c r="C17" s="6"/>
      <c r="D17" s="6">
        <v>602544</v>
      </c>
      <c r="E17" s="6">
        <f>E15-E10</f>
        <v>602542.29</v>
      </c>
      <c r="F17" s="5">
        <f t="shared" si="0"/>
        <v>99.99971620329802</v>
      </c>
    </row>
    <row r="18" spans="1:6" ht="24" customHeight="1" thickBot="1">
      <c r="A18" s="17" t="s">
        <v>17</v>
      </c>
      <c r="B18" s="18">
        <v>-237300</v>
      </c>
      <c r="C18" s="19">
        <f t="shared" si="1"/>
        <v>839844</v>
      </c>
      <c r="D18" s="19">
        <v>602544</v>
      </c>
      <c r="E18" s="19">
        <v>602542.29</v>
      </c>
      <c r="F18" s="31">
        <v>-253.92</v>
      </c>
    </row>
    <row r="19" spans="3:6" ht="15">
      <c r="C19" s="1"/>
      <c r="F19" s="1"/>
    </row>
    <row r="20" spans="1:6" ht="33.75" customHeight="1">
      <c r="A20" t="s">
        <v>27</v>
      </c>
      <c r="F20" s="29">
        <v>2053907.14</v>
      </c>
    </row>
    <row r="21" spans="1:6" ht="33.75" customHeight="1">
      <c r="A21" t="s">
        <v>28</v>
      </c>
      <c r="F21" s="29">
        <v>5403956.32</v>
      </c>
    </row>
    <row r="22" spans="1:12" ht="33.75" customHeight="1">
      <c r="A22" t="s">
        <v>29</v>
      </c>
      <c r="F22" s="29">
        <v>6006498.61</v>
      </c>
      <c r="L22" s="2"/>
    </row>
    <row r="23" spans="1:6" ht="33.75" customHeight="1">
      <c r="A23" t="s">
        <v>30</v>
      </c>
      <c r="F23" s="29">
        <v>1454364.85</v>
      </c>
    </row>
    <row r="24" ht="33.75" customHeight="1">
      <c r="A24" t="s">
        <v>19</v>
      </c>
    </row>
    <row r="25" ht="33.75" customHeight="1">
      <c r="A25" t="s">
        <v>20</v>
      </c>
    </row>
    <row r="26" ht="33.75" customHeight="1">
      <c r="A26" t="s">
        <v>21</v>
      </c>
    </row>
    <row r="27" spans="1:2" ht="33.75" customHeight="1">
      <c r="A27" s="32" t="s">
        <v>22</v>
      </c>
      <c r="B27" s="32"/>
    </row>
    <row r="28" ht="33.75" customHeight="1">
      <c r="A28" t="s">
        <v>23</v>
      </c>
    </row>
    <row r="29" ht="33.75" customHeight="1">
      <c r="A29" t="s">
        <v>24</v>
      </c>
    </row>
    <row r="30" ht="33.75" customHeight="1">
      <c r="A30" t="s">
        <v>25</v>
      </c>
    </row>
    <row r="31" ht="33.75" customHeight="1">
      <c r="A31" t="s">
        <v>26</v>
      </c>
    </row>
    <row r="32" ht="24" customHeight="1"/>
    <row r="33" spans="1:5" ht="33.75" customHeight="1">
      <c r="A33" s="32" t="s">
        <v>39</v>
      </c>
      <c r="B33" s="32"/>
      <c r="C33" s="32"/>
      <c r="D33" s="32"/>
      <c r="E33" s="32"/>
    </row>
    <row r="34" ht="33.75" customHeight="1">
      <c r="A34" t="s">
        <v>32</v>
      </c>
    </row>
    <row r="35" ht="33.75" customHeight="1">
      <c r="A35" t="s">
        <v>36</v>
      </c>
    </row>
    <row r="36" ht="33.75" customHeight="1">
      <c r="A36" t="s">
        <v>31</v>
      </c>
    </row>
    <row r="37" ht="33.75" customHeight="1">
      <c r="A37" t="s">
        <v>33</v>
      </c>
    </row>
    <row r="38" spans="1:6" ht="33.75" customHeight="1">
      <c r="A38" s="32" t="s">
        <v>38</v>
      </c>
      <c r="B38" s="32"/>
      <c r="C38" s="32"/>
      <c r="D38" s="32"/>
      <c r="E38" s="32"/>
      <c r="F38" s="32"/>
    </row>
    <row r="39" spans="1:6" ht="33.75" customHeight="1">
      <c r="A39" s="32" t="s">
        <v>37</v>
      </c>
      <c r="B39" s="32"/>
      <c r="C39" s="32"/>
      <c r="D39" s="32"/>
      <c r="E39" s="32"/>
      <c r="F39" s="32"/>
    </row>
    <row r="40" ht="14.25" customHeight="1"/>
    <row r="41" ht="33.75" customHeight="1">
      <c r="A41" t="s">
        <v>34</v>
      </c>
    </row>
    <row r="42" ht="33.75" customHeight="1">
      <c r="A42" t="s"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mladosovice</dc:creator>
  <cp:keywords/>
  <dc:description/>
  <cp:lastModifiedBy>mladosovice</cp:lastModifiedBy>
  <cp:lastPrinted>2013-06-04T07:27:06Z</cp:lastPrinted>
  <dcterms:created xsi:type="dcterms:W3CDTF">2013-06-03T11:25:24Z</dcterms:created>
  <dcterms:modified xsi:type="dcterms:W3CDTF">2013-06-04T07:28:07Z</dcterms:modified>
  <cp:category/>
  <cp:version/>
  <cp:contentType/>
  <cp:contentStatus/>
</cp:coreProperties>
</file>